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im_buysse_vlaanderen_be/Documents/GIS sync/De Hutte/"/>
    </mc:Choice>
  </mc:AlternateContent>
  <xr:revisionPtr revIDLastSave="318" documentId="8_{314C47A7-2F89-4207-B6D5-AFF26C33D8F5}" xr6:coauthVersionLast="47" xr6:coauthVersionMax="47" xr10:uidLastSave="{862C0218-CFC0-4085-B979-5FE7F2AF2031}"/>
  <bookViews>
    <workbookView xWindow="-108" yWindow="-108" windowWidth="23256" windowHeight="12576" xr2:uid="{8DDB8D30-9248-4C6E-A493-54892B8284A3}"/>
  </bookViews>
  <sheets>
    <sheet name="De Hutte 7a" sheetId="1" r:id="rId1"/>
  </sheets>
  <definedNames>
    <definedName name="_xlnm._FilterDatabase" localSheetId="0" hidden="1">'De Hutte 7a'!$A$13:$P$87</definedName>
    <definedName name="QDbeheer16">'De Hutte 7a'!$A$14:$E$43</definedName>
    <definedName name="TBbeheer16">'De Hutte 7a'!$A$44:$E$87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Q18" i="1"/>
  <c r="Q17" i="1"/>
  <c r="N16" i="1"/>
  <c r="N15" i="1"/>
  <c r="Q21" i="1"/>
  <c r="Q22" i="1"/>
  <c r="Q23" i="1"/>
  <c r="Q24" i="1"/>
  <c r="Q20" i="1"/>
  <c r="O16" i="1"/>
  <c r="M16" i="1"/>
  <c r="K16" i="1"/>
  <c r="Q16" i="1" s="1"/>
  <c r="M15" i="1"/>
  <c r="K15" i="1"/>
  <c r="Q15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4" i="1"/>
</calcChain>
</file>

<file path=xl/sharedStrings.xml><?xml version="1.0" encoding="utf-8"?>
<sst xmlns="http://schemas.openxmlformats.org/spreadsheetml/2006/main" count="277" uniqueCount="53">
  <si>
    <t>med</t>
  </si>
  <si>
    <t>QD</t>
  </si>
  <si>
    <t>gr</t>
  </si>
  <si>
    <t>kl</t>
  </si>
  <si>
    <t>TB</t>
  </si>
  <si>
    <t>Nummer toekomstboom</t>
  </si>
  <si>
    <t>Boomsoort</t>
  </si>
  <si>
    <t>beheer</t>
  </si>
  <si>
    <t>Robinia</t>
  </si>
  <si>
    <t>beuk</t>
  </si>
  <si>
    <t>ruwe berk</t>
  </si>
  <si>
    <t>winterlinde</t>
  </si>
  <si>
    <t>tamme kastanje</t>
  </si>
  <si>
    <t>gewone esdoorn</t>
  </si>
  <si>
    <t>zomereik</t>
  </si>
  <si>
    <t>dbh (cm) 28/09/2016</t>
  </si>
  <si>
    <t>dbh (cm) 02/05/2023</t>
  </si>
  <si>
    <t>kruin 2016</t>
  </si>
  <si>
    <t>verschil (cm) (6 jaa)</t>
  </si>
  <si>
    <t>std dev</t>
  </si>
  <si>
    <t>gemiddelde dbh (cm)</t>
  </si>
  <si>
    <t>QD Robinia</t>
  </si>
  <si>
    <t>QD zomereik</t>
  </si>
  <si>
    <t>QD beuk</t>
  </si>
  <si>
    <t>QD tamme kastanje</t>
  </si>
  <si>
    <t>aantal stuks</t>
  </si>
  <si>
    <t>QD gewone esdoorn</t>
  </si>
  <si>
    <t>TB Robinia</t>
  </si>
  <si>
    <t>TB zomereik</t>
  </si>
  <si>
    <t>TB beuk</t>
  </si>
  <si>
    <t>TB tamme kastanje</t>
  </si>
  <si>
    <t>TB gewone esdoorn</t>
  </si>
  <si>
    <t>-</t>
  </si>
  <si>
    <t>gemiddelde dbgroei (cm)</t>
  </si>
  <si>
    <t>7a</t>
  </si>
  <si>
    <t>Oppervlakte (ha)</t>
  </si>
  <si>
    <t>1,2 ha QD ('QD') en 1,4 ha GIB met Tben ('TB')</t>
  </si>
  <si>
    <t>Plantjaar</t>
  </si>
  <si>
    <t>hoofdboomsoort</t>
  </si>
  <si>
    <t>spontane menging</t>
  </si>
  <si>
    <t>ruwe berk (rBe), grove den (Ps), Gewone esdoorn (gEd), Tamme kastanje (tKa), Beuk (B), Winterlinde (wLi), Amerikaanse eik (aE), Robinia (Ro), Douglasspar (Do)</t>
  </si>
  <si>
    <t>struiklaag</t>
  </si>
  <si>
    <t>vrijwel afwezig (nog jong)</t>
  </si>
  <si>
    <t>meting dbh</t>
  </si>
  <si>
    <t>kruindiameter</t>
  </si>
  <si>
    <t>ruw geschat: klein (ca. &lt; 4 m diameter) - medium - groot (ca. &gt; 6 m diameter) (enkel in 2016 gemeten)</t>
  </si>
  <si>
    <t>2 diametermetingen met Kluppe, overkruis op borsthoogte (1,3 m) - eerste meting 28/09/2016 - tweede meting 02/05/2023</t>
  </si>
  <si>
    <t>dunning</t>
  </si>
  <si>
    <t>détourage bij QD: 100% kroon vrijzetten; bij TB-methode 2 à 4 concurrenten wegnemen</t>
  </si>
  <si>
    <t>vaste ruimingspistes</t>
  </si>
  <si>
    <t>tussenafstand 40 m</t>
  </si>
  <si>
    <t>Voorbeeldperceel De Hutte (Houthalen)</t>
  </si>
  <si>
    <t>Bestandsnummer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</si>
</sst>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1" xfId="0" applyBorder="1" applyAlignment="1">
      <alignment horizontal="left"/>
    </xf>
    <xf numFmtId="2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64" fontId="2" fillId="0" borderId="1" xfId="0" applyNumberFormat="1" applyFont="1" applyBorder="1"/>
    <xf numFmtId="164" fontId="2" fillId="0" borderId="3" xfId="0" applyNumberFormat="1" applyFont="1" applyBorder="1"/>
    <xf numFmtId="1" fontId="2" fillId="0" borderId="1" xfId="0" applyNumberFormat="1" applyFont="1" applyBorder="1"/>
    <xf numFmtId="1" fontId="2" fillId="0" borderId="3" xfId="0" applyNumberFormat="1" applyFont="1" applyBorder="1"/>
    <xf numFmtId="164" fontId="2" fillId="0" borderId="5" xfId="0" applyNumberFormat="1" applyFont="1" applyBorder="1"/>
    <xf numFmtId="1" fontId="2" fillId="0" borderId="5" xfId="0" applyNumberFormat="1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1" fontId="2" fillId="0" borderId="2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164" fontId="3" fillId="0" borderId="0" xfId="0" applyNumberFormat="1" applyFont="1"/>
    <xf numFmtId="1" fontId="1" fillId="0" borderId="3" xfId="0" applyNumberFormat="1" applyFont="1" applyBorder="1"/>
    <xf numFmtId="1" fontId="1" fillId="0" borderId="4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1F16-26CB-472B-9DD4-A33827DA01A2}">
  <dimension ref="A1:Q87"/>
  <sheetViews>
    <sheetView tabSelected="1" workbookViewId="0">
      <selection activeCell="B5" sqref="B5"/>
    </sheetView>
  </sheetViews>
  <sheetFormatPr defaultRowHeight="14.4" x14ac:dyDescent="0.3"/>
  <cols>
    <col min="1" max="1" width="21.44140625" bestFit="1" customWidth="1"/>
    <col min="2" max="2" width="10.21875" bestFit="1" customWidth="1"/>
    <col min="3" max="4" width="10.21875" customWidth="1"/>
    <col min="5" max="6" width="18.21875" bestFit="1" customWidth="1"/>
    <col min="10" max="10" width="17.77734375" bestFit="1" customWidth="1"/>
    <col min="12" max="12" width="10.21875" customWidth="1"/>
  </cols>
  <sheetData>
    <row r="1" spans="1:17" x14ac:dyDescent="0.3">
      <c r="A1" s="20" t="s">
        <v>51</v>
      </c>
    </row>
    <row r="2" spans="1:17" x14ac:dyDescent="0.3">
      <c r="A2" t="s">
        <v>52</v>
      </c>
      <c r="B2" t="s">
        <v>34</v>
      </c>
    </row>
    <row r="3" spans="1:17" x14ac:dyDescent="0.3">
      <c r="A3" t="s">
        <v>35</v>
      </c>
      <c r="B3" t="s">
        <v>36</v>
      </c>
    </row>
    <row r="4" spans="1:17" x14ac:dyDescent="0.3">
      <c r="A4" t="s">
        <v>37</v>
      </c>
      <c r="B4">
        <v>1996</v>
      </c>
    </row>
    <row r="5" spans="1:17" x14ac:dyDescent="0.3">
      <c r="A5" t="s">
        <v>38</v>
      </c>
      <c r="B5" t="s">
        <v>14</v>
      </c>
    </row>
    <row r="6" spans="1:17" x14ac:dyDescent="0.3">
      <c r="A6" t="s">
        <v>39</v>
      </c>
      <c r="B6" t="s">
        <v>40</v>
      </c>
    </row>
    <row r="7" spans="1:17" x14ac:dyDescent="0.3">
      <c r="A7" t="s">
        <v>41</v>
      </c>
      <c r="B7" t="s">
        <v>42</v>
      </c>
    </row>
    <row r="8" spans="1:17" x14ac:dyDescent="0.3">
      <c r="A8" t="s">
        <v>43</v>
      </c>
      <c r="B8" t="s">
        <v>46</v>
      </c>
    </row>
    <row r="9" spans="1:17" x14ac:dyDescent="0.3">
      <c r="A9" t="s">
        <v>47</v>
      </c>
      <c r="B9" t="s">
        <v>48</v>
      </c>
    </row>
    <row r="10" spans="1:17" x14ac:dyDescent="0.3">
      <c r="A10" t="s">
        <v>44</v>
      </c>
      <c r="B10" t="s">
        <v>45</v>
      </c>
    </row>
    <row r="11" spans="1:17" x14ac:dyDescent="0.3">
      <c r="A11" t="s">
        <v>49</v>
      </c>
      <c r="B11" t="s">
        <v>50</v>
      </c>
    </row>
    <row r="13" spans="1:17" x14ac:dyDescent="0.3">
      <c r="A13" s="20" t="s">
        <v>5</v>
      </c>
      <c r="B13" s="20" t="s">
        <v>6</v>
      </c>
      <c r="C13" s="20" t="s">
        <v>17</v>
      </c>
      <c r="D13" s="20" t="s">
        <v>7</v>
      </c>
      <c r="E13" s="20" t="s">
        <v>15</v>
      </c>
      <c r="F13" s="20" t="s">
        <v>16</v>
      </c>
      <c r="G13" s="20" t="s">
        <v>18</v>
      </c>
      <c r="H13" s="20"/>
      <c r="I13" s="20"/>
      <c r="J13" s="20"/>
      <c r="K13" s="21" t="s">
        <v>20</v>
      </c>
      <c r="L13" s="22"/>
      <c r="M13" s="21" t="s">
        <v>25</v>
      </c>
      <c r="N13" s="22"/>
      <c r="O13" s="21" t="s">
        <v>19</v>
      </c>
      <c r="P13" s="22"/>
      <c r="Q13" t="s">
        <v>33</v>
      </c>
    </row>
    <row r="14" spans="1:17" x14ac:dyDescent="0.3">
      <c r="A14">
        <v>1</v>
      </c>
      <c r="B14" t="s">
        <v>8</v>
      </c>
      <c r="C14" t="s">
        <v>0</v>
      </c>
      <c r="D14" t="s">
        <v>1</v>
      </c>
      <c r="E14" s="1">
        <v>24.2</v>
      </c>
      <c r="F14" s="1">
        <v>31</v>
      </c>
      <c r="G14">
        <f>F14-E14</f>
        <v>6.8000000000000007</v>
      </c>
      <c r="K14" s="2">
        <v>2016</v>
      </c>
      <c r="L14" s="3">
        <v>2013</v>
      </c>
      <c r="M14" s="2">
        <v>2016</v>
      </c>
      <c r="N14" s="3">
        <v>2013</v>
      </c>
      <c r="O14" s="2">
        <v>2016</v>
      </c>
      <c r="P14" s="3">
        <v>2013</v>
      </c>
    </row>
    <row r="15" spans="1:17" x14ac:dyDescent="0.3">
      <c r="A15">
        <v>2</v>
      </c>
      <c r="B15" t="s">
        <v>8</v>
      </c>
      <c r="C15" t="s">
        <v>0</v>
      </c>
      <c r="D15" t="s">
        <v>1</v>
      </c>
      <c r="E15" s="1">
        <v>23.6</v>
      </c>
      <c r="F15" s="1">
        <v>26.5</v>
      </c>
      <c r="G15">
        <f t="shared" ref="G15:G78" si="0">F15-E15</f>
        <v>2.8999999999999986</v>
      </c>
      <c r="J15" s="10" t="s">
        <v>21</v>
      </c>
      <c r="K15" s="14">
        <f>AVERAGE(E14,E15)</f>
        <v>23.9</v>
      </c>
      <c r="L15" s="23">
        <v>28.75</v>
      </c>
      <c r="M15" s="16">
        <f>COUNT(E14,E15)</f>
        <v>2</v>
      </c>
      <c r="N15" s="29">
        <f>COUNT(F14,F15)</f>
        <v>2</v>
      </c>
      <c r="O15" s="26" t="s">
        <v>32</v>
      </c>
      <c r="P15" s="11" t="s">
        <v>32</v>
      </c>
      <c r="Q15" s="32">
        <f>L15-K15</f>
        <v>4.8500000000000014</v>
      </c>
    </row>
    <row r="16" spans="1:17" x14ac:dyDescent="0.3">
      <c r="A16">
        <v>3</v>
      </c>
      <c r="B16" t="s">
        <v>14</v>
      </c>
      <c r="C16" t="s">
        <v>0</v>
      </c>
      <c r="D16" t="s">
        <v>1</v>
      </c>
      <c r="E16" s="1">
        <v>16.600000000000001</v>
      </c>
      <c r="F16" s="1">
        <v>21</v>
      </c>
      <c r="G16">
        <f t="shared" si="0"/>
        <v>4.3999999999999986</v>
      </c>
      <c r="J16" s="12" t="s">
        <v>22</v>
      </c>
      <c r="K16" s="4">
        <f>AVERAGE(E16,E17,E18,E19,E20,E21,E22,E23,E25,E26,E27,E28,E29,E30,E31,E32,E34,E35,E36,E37,E38,E39,E41,E42,E43)</f>
        <v>18.348000000000003</v>
      </c>
      <c r="L16" s="24">
        <v>23.14</v>
      </c>
      <c r="M16" s="33">
        <f>COUNT(E16,E17,E18,E19,E20,E21,E22,E23,E25,E26,E27,E28,E29,E30,E31,E32,E34,E35,E36,E37,E38,E39,E41,E42,E43)</f>
        <v>25</v>
      </c>
      <c r="N16" s="34">
        <f>COUNT(F16,F17,F18,F19,F20,F21,F22,F23,F25,F26,F27,F28,F29,F30,F31,F32,F34,F35,F36,F37,F38,F39,F41,F42,F43)</f>
        <v>25</v>
      </c>
      <c r="O16" s="27">
        <f>_xlfn.STDEV.S(E16,E17,E18,E19,E20,E21,E22,E23,E25,E26,E27,E28,E29,E30,E31,E32,E34,E35,E36,E37,E38,E39,E41,E42,E43)</f>
        <v>3.0739659507981734</v>
      </c>
      <c r="P16" s="8">
        <v>4.3899999999999997</v>
      </c>
      <c r="Q16" s="1">
        <f t="shared" ref="Q16:Q19" si="1">L16-K16</f>
        <v>4.791999999999998</v>
      </c>
    </row>
    <row r="17" spans="1:17" x14ac:dyDescent="0.3">
      <c r="A17">
        <v>4</v>
      </c>
      <c r="B17" t="s">
        <v>14</v>
      </c>
      <c r="C17" t="s">
        <v>2</v>
      </c>
      <c r="D17" t="s">
        <v>1</v>
      </c>
      <c r="E17" s="1">
        <v>24.2</v>
      </c>
      <c r="F17" s="1">
        <v>39</v>
      </c>
      <c r="G17">
        <f t="shared" si="0"/>
        <v>14.8</v>
      </c>
      <c r="J17" s="12" t="s">
        <v>23</v>
      </c>
      <c r="K17" s="15">
        <v>16.600000000000001</v>
      </c>
      <c r="L17" s="24">
        <v>22</v>
      </c>
      <c r="M17" s="17">
        <v>1</v>
      </c>
      <c r="N17" s="30">
        <v>1</v>
      </c>
      <c r="O17" s="27" t="s">
        <v>32</v>
      </c>
      <c r="P17" s="8" t="s">
        <v>32</v>
      </c>
      <c r="Q17" s="32">
        <f t="shared" si="1"/>
        <v>5.3999999999999986</v>
      </c>
    </row>
    <row r="18" spans="1:17" x14ac:dyDescent="0.3">
      <c r="A18">
        <v>5</v>
      </c>
      <c r="B18" t="s">
        <v>14</v>
      </c>
      <c r="C18" t="s">
        <v>0</v>
      </c>
      <c r="D18" t="s">
        <v>1</v>
      </c>
      <c r="E18" s="1">
        <v>21.6</v>
      </c>
      <c r="F18" s="1">
        <v>26</v>
      </c>
      <c r="G18">
        <f t="shared" si="0"/>
        <v>4.3999999999999986</v>
      </c>
      <c r="J18" s="12" t="s">
        <v>24</v>
      </c>
      <c r="K18" s="15">
        <v>21.6</v>
      </c>
      <c r="L18" s="24">
        <v>25</v>
      </c>
      <c r="M18" s="17">
        <v>1</v>
      </c>
      <c r="N18" s="30">
        <v>1</v>
      </c>
      <c r="O18" s="27" t="s">
        <v>32</v>
      </c>
      <c r="P18" s="8" t="s">
        <v>32</v>
      </c>
      <c r="Q18" s="32">
        <f t="shared" si="1"/>
        <v>3.3999999999999986</v>
      </c>
    </row>
    <row r="19" spans="1:17" x14ac:dyDescent="0.3">
      <c r="A19">
        <v>6</v>
      </c>
      <c r="B19" t="s">
        <v>14</v>
      </c>
      <c r="C19" t="s">
        <v>0</v>
      </c>
      <c r="D19" t="s">
        <v>1</v>
      </c>
      <c r="E19" s="1">
        <v>19.399999999999999</v>
      </c>
      <c r="F19" s="1">
        <v>24.5</v>
      </c>
      <c r="G19">
        <f t="shared" si="0"/>
        <v>5.1000000000000014</v>
      </c>
      <c r="J19" s="13" t="s">
        <v>26</v>
      </c>
      <c r="K19" s="18">
        <v>14</v>
      </c>
      <c r="L19" s="25">
        <v>17</v>
      </c>
      <c r="M19" s="19">
        <v>1</v>
      </c>
      <c r="N19" s="31">
        <v>1</v>
      </c>
      <c r="O19" s="28" t="s">
        <v>32</v>
      </c>
      <c r="P19" s="9" t="s">
        <v>32</v>
      </c>
      <c r="Q19" s="32">
        <f t="shared" si="1"/>
        <v>3</v>
      </c>
    </row>
    <row r="20" spans="1:17" x14ac:dyDescent="0.3">
      <c r="A20">
        <v>7</v>
      </c>
      <c r="B20" t="s">
        <v>14</v>
      </c>
      <c r="C20" t="s">
        <v>2</v>
      </c>
      <c r="D20" t="s">
        <v>1</v>
      </c>
      <c r="E20" s="1">
        <v>23.6</v>
      </c>
      <c r="F20" s="1">
        <v>28</v>
      </c>
      <c r="G20">
        <f t="shared" si="0"/>
        <v>4.3999999999999986</v>
      </c>
      <c r="J20" s="10" t="s">
        <v>27</v>
      </c>
      <c r="K20" s="14">
        <v>24.5</v>
      </c>
      <c r="L20" s="23">
        <v>27</v>
      </c>
      <c r="M20" s="16">
        <v>1</v>
      </c>
      <c r="N20" s="29">
        <v>1</v>
      </c>
      <c r="O20" s="27" t="s">
        <v>32</v>
      </c>
      <c r="P20" s="11" t="s">
        <v>32</v>
      </c>
      <c r="Q20" s="32">
        <f>L20-K20</f>
        <v>2.5</v>
      </c>
    </row>
    <row r="21" spans="1:17" x14ac:dyDescent="0.3">
      <c r="A21">
        <v>8</v>
      </c>
      <c r="B21" t="s">
        <v>14</v>
      </c>
      <c r="C21" t="s">
        <v>2</v>
      </c>
      <c r="D21" t="s">
        <v>1</v>
      </c>
      <c r="E21" s="1">
        <v>23.6</v>
      </c>
      <c r="F21" s="1">
        <v>28</v>
      </c>
      <c r="G21">
        <f t="shared" si="0"/>
        <v>4.3999999999999986</v>
      </c>
      <c r="J21" s="12" t="s">
        <v>28</v>
      </c>
      <c r="K21" s="4">
        <v>18.399999999999999</v>
      </c>
      <c r="L21" s="24">
        <v>21.7</v>
      </c>
      <c r="M21" s="33">
        <v>32</v>
      </c>
      <c r="N21" s="34">
        <v>32</v>
      </c>
      <c r="O21" s="27">
        <v>3</v>
      </c>
      <c r="P21" s="8">
        <v>3.41</v>
      </c>
      <c r="Q21" s="1">
        <f t="shared" ref="Q21:Q24" si="2">L21-K21</f>
        <v>3.3000000000000007</v>
      </c>
    </row>
    <row r="22" spans="1:17" x14ac:dyDescent="0.3">
      <c r="A22">
        <v>9</v>
      </c>
      <c r="B22" t="s">
        <v>14</v>
      </c>
      <c r="C22" t="s">
        <v>0</v>
      </c>
      <c r="D22" t="s">
        <v>1</v>
      </c>
      <c r="E22" s="1">
        <v>22</v>
      </c>
      <c r="F22" s="1">
        <v>26</v>
      </c>
      <c r="G22">
        <f t="shared" si="0"/>
        <v>4</v>
      </c>
      <c r="J22" s="12" t="s">
        <v>29</v>
      </c>
      <c r="K22" s="15">
        <v>18.8</v>
      </c>
      <c r="L22" s="24">
        <v>23.5</v>
      </c>
      <c r="M22" s="17">
        <v>2</v>
      </c>
      <c r="N22" s="30">
        <v>2</v>
      </c>
      <c r="O22" s="27" t="s">
        <v>32</v>
      </c>
      <c r="P22" s="8" t="s">
        <v>32</v>
      </c>
      <c r="Q22" s="32">
        <f t="shared" si="2"/>
        <v>4.6999999999999993</v>
      </c>
    </row>
    <row r="23" spans="1:17" x14ac:dyDescent="0.3">
      <c r="A23">
        <v>10</v>
      </c>
      <c r="B23" t="s">
        <v>14</v>
      </c>
      <c r="C23" t="s">
        <v>3</v>
      </c>
      <c r="D23" t="s">
        <v>1</v>
      </c>
      <c r="E23" s="1">
        <v>12.4</v>
      </c>
      <c r="F23" s="1">
        <v>17</v>
      </c>
      <c r="G23">
        <f t="shared" si="0"/>
        <v>4.5999999999999996</v>
      </c>
      <c r="J23" s="12" t="s">
        <v>30</v>
      </c>
      <c r="K23" s="15">
        <v>22.3</v>
      </c>
      <c r="L23" s="24">
        <v>28.5</v>
      </c>
      <c r="M23" s="17">
        <v>3</v>
      </c>
      <c r="N23" s="30">
        <v>3</v>
      </c>
      <c r="O23" s="27" t="s">
        <v>32</v>
      </c>
      <c r="P23" s="8" t="s">
        <v>32</v>
      </c>
      <c r="Q23" s="32">
        <f t="shared" si="2"/>
        <v>6.1999999999999993</v>
      </c>
    </row>
    <row r="24" spans="1:17" x14ac:dyDescent="0.3">
      <c r="A24">
        <v>11</v>
      </c>
      <c r="B24" t="s">
        <v>9</v>
      </c>
      <c r="C24" t="s">
        <v>3</v>
      </c>
      <c r="D24" t="s">
        <v>1</v>
      </c>
      <c r="E24" s="1">
        <v>16.600000000000001</v>
      </c>
      <c r="F24" s="1">
        <v>22</v>
      </c>
      <c r="G24">
        <f t="shared" si="0"/>
        <v>5.3999999999999986</v>
      </c>
      <c r="J24" s="13" t="s">
        <v>31</v>
      </c>
      <c r="K24" s="5">
        <v>15.2</v>
      </c>
      <c r="L24" s="25">
        <v>18.5</v>
      </c>
      <c r="M24" s="6">
        <v>4</v>
      </c>
      <c r="N24" s="7">
        <v>4</v>
      </c>
      <c r="O24" s="28">
        <v>1.34</v>
      </c>
      <c r="P24" s="9">
        <v>1.47</v>
      </c>
      <c r="Q24" s="32">
        <f t="shared" si="2"/>
        <v>3.3000000000000007</v>
      </c>
    </row>
    <row r="25" spans="1:17" x14ac:dyDescent="0.3">
      <c r="A25">
        <v>12</v>
      </c>
      <c r="B25" t="s">
        <v>14</v>
      </c>
      <c r="C25" t="s">
        <v>0</v>
      </c>
      <c r="D25" t="s">
        <v>1</v>
      </c>
      <c r="E25" s="1">
        <v>17.5</v>
      </c>
      <c r="F25" s="1">
        <v>23.5</v>
      </c>
      <c r="G25">
        <f t="shared" si="0"/>
        <v>6</v>
      </c>
    </row>
    <row r="26" spans="1:17" x14ac:dyDescent="0.3">
      <c r="A26">
        <v>13</v>
      </c>
      <c r="B26" t="s">
        <v>14</v>
      </c>
      <c r="C26" t="s">
        <v>0</v>
      </c>
      <c r="D26" t="s">
        <v>1</v>
      </c>
      <c r="E26" s="1">
        <v>21</v>
      </c>
      <c r="F26" s="1">
        <v>26</v>
      </c>
      <c r="G26">
        <f t="shared" si="0"/>
        <v>5</v>
      </c>
    </row>
    <row r="27" spans="1:17" x14ac:dyDescent="0.3">
      <c r="A27">
        <v>14</v>
      </c>
      <c r="B27" t="s">
        <v>14</v>
      </c>
      <c r="C27" t="s">
        <v>3</v>
      </c>
      <c r="D27" t="s">
        <v>1</v>
      </c>
      <c r="E27" s="1">
        <v>16.2</v>
      </c>
      <c r="F27" s="1">
        <v>21.5</v>
      </c>
      <c r="G27">
        <f t="shared" si="0"/>
        <v>5.3000000000000007</v>
      </c>
    </row>
    <row r="28" spans="1:17" x14ac:dyDescent="0.3">
      <c r="A28">
        <v>15</v>
      </c>
      <c r="B28" t="s">
        <v>14</v>
      </c>
      <c r="C28" t="s">
        <v>0</v>
      </c>
      <c r="D28" t="s">
        <v>1</v>
      </c>
      <c r="E28" s="1">
        <v>19.399999999999999</v>
      </c>
      <c r="F28" s="1">
        <v>22</v>
      </c>
      <c r="G28">
        <f t="shared" si="0"/>
        <v>2.6000000000000014</v>
      </c>
    </row>
    <row r="29" spans="1:17" x14ac:dyDescent="0.3">
      <c r="A29">
        <v>16</v>
      </c>
      <c r="B29" t="s">
        <v>14</v>
      </c>
      <c r="C29" t="s">
        <v>0</v>
      </c>
      <c r="D29" t="s">
        <v>1</v>
      </c>
      <c r="E29" s="1">
        <v>20.399999999999999</v>
      </c>
      <c r="F29" s="1">
        <v>25.5</v>
      </c>
      <c r="G29">
        <f t="shared" si="0"/>
        <v>5.1000000000000014</v>
      </c>
    </row>
    <row r="30" spans="1:17" x14ac:dyDescent="0.3">
      <c r="A30">
        <v>17</v>
      </c>
      <c r="B30" t="s">
        <v>14</v>
      </c>
      <c r="C30" t="s">
        <v>0</v>
      </c>
      <c r="D30" t="s">
        <v>1</v>
      </c>
      <c r="E30" s="1">
        <v>18.5</v>
      </c>
      <c r="F30" s="1">
        <v>24</v>
      </c>
      <c r="G30">
        <f t="shared" si="0"/>
        <v>5.5</v>
      </c>
    </row>
    <row r="31" spans="1:17" x14ac:dyDescent="0.3">
      <c r="A31">
        <v>18</v>
      </c>
      <c r="B31" t="s">
        <v>14</v>
      </c>
      <c r="C31" t="s">
        <v>3</v>
      </c>
      <c r="D31" t="s">
        <v>1</v>
      </c>
      <c r="E31" s="1">
        <v>14.6</v>
      </c>
      <c r="F31" s="1">
        <v>19</v>
      </c>
      <c r="G31">
        <f t="shared" si="0"/>
        <v>4.4000000000000004</v>
      </c>
    </row>
    <row r="32" spans="1:17" x14ac:dyDescent="0.3">
      <c r="A32">
        <v>19</v>
      </c>
      <c r="B32" t="s">
        <v>14</v>
      </c>
      <c r="C32" t="s">
        <v>3</v>
      </c>
      <c r="D32" t="s">
        <v>1</v>
      </c>
      <c r="E32" s="1">
        <v>16.2</v>
      </c>
      <c r="F32" s="1">
        <v>20.5</v>
      </c>
      <c r="G32">
        <f t="shared" si="0"/>
        <v>4.3000000000000007</v>
      </c>
    </row>
    <row r="33" spans="1:7" x14ac:dyDescent="0.3">
      <c r="A33">
        <v>20</v>
      </c>
      <c r="B33" t="s">
        <v>13</v>
      </c>
      <c r="C33" t="s">
        <v>3</v>
      </c>
      <c r="D33" t="s">
        <v>1</v>
      </c>
      <c r="E33" s="1">
        <v>14</v>
      </c>
      <c r="F33" s="1">
        <v>17</v>
      </c>
      <c r="G33">
        <f t="shared" si="0"/>
        <v>3</v>
      </c>
    </row>
    <row r="34" spans="1:7" x14ac:dyDescent="0.3">
      <c r="A34">
        <v>21</v>
      </c>
      <c r="B34" t="s">
        <v>14</v>
      </c>
      <c r="C34" t="s">
        <v>0</v>
      </c>
      <c r="D34" t="s">
        <v>1</v>
      </c>
      <c r="E34" s="1">
        <v>15.9</v>
      </c>
      <c r="F34" s="1">
        <v>20</v>
      </c>
      <c r="G34">
        <f t="shared" si="0"/>
        <v>4.0999999999999996</v>
      </c>
    </row>
    <row r="35" spans="1:7" x14ac:dyDescent="0.3">
      <c r="A35">
        <v>22</v>
      </c>
      <c r="B35" t="s">
        <v>14</v>
      </c>
      <c r="C35" t="s">
        <v>0</v>
      </c>
      <c r="D35" t="s">
        <v>1</v>
      </c>
      <c r="E35" s="1">
        <v>15</v>
      </c>
      <c r="F35" s="1">
        <v>20</v>
      </c>
      <c r="G35">
        <f t="shared" si="0"/>
        <v>5</v>
      </c>
    </row>
    <row r="36" spans="1:7" x14ac:dyDescent="0.3">
      <c r="A36">
        <v>23</v>
      </c>
      <c r="B36" t="s">
        <v>14</v>
      </c>
      <c r="C36" t="s">
        <v>0</v>
      </c>
      <c r="D36" t="s">
        <v>1</v>
      </c>
      <c r="E36" s="1">
        <v>17.5</v>
      </c>
      <c r="F36" s="1">
        <v>20.5</v>
      </c>
      <c r="G36">
        <f t="shared" si="0"/>
        <v>3</v>
      </c>
    </row>
    <row r="37" spans="1:7" x14ac:dyDescent="0.3">
      <c r="A37">
        <v>24</v>
      </c>
      <c r="B37" t="s">
        <v>14</v>
      </c>
      <c r="C37" t="s">
        <v>0</v>
      </c>
      <c r="D37" t="s">
        <v>1</v>
      </c>
      <c r="E37" s="1">
        <v>19.399999999999999</v>
      </c>
      <c r="F37" s="1">
        <v>23</v>
      </c>
      <c r="G37">
        <f t="shared" si="0"/>
        <v>3.6000000000000014</v>
      </c>
    </row>
    <row r="38" spans="1:7" x14ac:dyDescent="0.3">
      <c r="A38">
        <v>25</v>
      </c>
      <c r="B38" t="s">
        <v>14</v>
      </c>
      <c r="C38" t="s">
        <v>0</v>
      </c>
      <c r="D38" t="s">
        <v>1</v>
      </c>
      <c r="E38" s="1">
        <v>18.100000000000001</v>
      </c>
      <c r="F38" s="1">
        <v>21</v>
      </c>
      <c r="G38">
        <f t="shared" si="0"/>
        <v>2.8999999999999986</v>
      </c>
    </row>
    <row r="39" spans="1:7" x14ac:dyDescent="0.3">
      <c r="A39">
        <v>26</v>
      </c>
      <c r="B39" t="s">
        <v>14</v>
      </c>
      <c r="C39" t="s">
        <v>3</v>
      </c>
      <c r="D39" t="s">
        <v>1</v>
      </c>
      <c r="E39" s="1">
        <v>15.6</v>
      </c>
      <c r="F39" s="1">
        <v>21</v>
      </c>
      <c r="G39">
        <f t="shared" si="0"/>
        <v>5.4</v>
      </c>
    </row>
    <row r="40" spans="1:7" x14ac:dyDescent="0.3">
      <c r="A40">
        <v>27</v>
      </c>
      <c r="B40" t="s">
        <v>12</v>
      </c>
      <c r="C40" t="s">
        <v>2</v>
      </c>
      <c r="D40" t="s">
        <v>1</v>
      </c>
      <c r="E40" s="1">
        <v>21.6</v>
      </c>
      <c r="F40" s="1">
        <v>25</v>
      </c>
      <c r="G40">
        <f t="shared" si="0"/>
        <v>3.3999999999999986</v>
      </c>
    </row>
    <row r="41" spans="1:7" x14ac:dyDescent="0.3">
      <c r="A41">
        <v>28</v>
      </c>
      <c r="B41" t="s">
        <v>14</v>
      </c>
      <c r="C41" t="s">
        <v>0</v>
      </c>
      <c r="D41" t="s">
        <v>1</v>
      </c>
      <c r="E41" s="1">
        <v>16.600000000000001</v>
      </c>
      <c r="F41" s="1">
        <v>22</v>
      </c>
      <c r="G41">
        <f t="shared" si="0"/>
        <v>5.3999999999999986</v>
      </c>
    </row>
    <row r="42" spans="1:7" x14ac:dyDescent="0.3">
      <c r="A42">
        <v>29</v>
      </c>
      <c r="B42" t="s">
        <v>14</v>
      </c>
      <c r="C42" t="s">
        <v>0</v>
      </c>
      <c r="D42" t="s">
        <v>1</v>
      </c>
      <c r="E42" s="1">
        <v>15.6</v>
      </c>
      <c r="F42" s="1">
        <v>19.5</v>
      </c>
      <c r="G42">
        <f t="shared" si="0"/>
        <v>3.9000000000000004</v>
      </c>
    </row>
    <row r="43" spans="1:7" x14ac:dyDescent="0.3">
      <c r="A43">
        <v>30</v>
      </c>
      <c r="B43" t="s">
        <v>14</v>
      </c>
      <c r="C43" t="s">
        <v>0</v>
      </c>
      <c r="D43" t="s">
        <v>1</v>
      </c>
      <c r="E43" s="1">
        <v>17.8</v>
      </c>
      <c r="F43" s="1">
        <v>20</v>
      </c>
      <c r="G43">
        <f t="shared" si="0"/>
        <v>2.1999999999999993</v>
      </c>
    </row>
    <row r="44" spans="1:7" x14ac:dyDescent="0.3">
      <c r="A44">
        <v>1</v>
      </c>
      <c r="B44" t="s">
        <v>10</v>
      </c>
      <c r="C44" t="s">
        <v>0</v>
      </c>
      <c r="D44" t="s">
        <v>4</v>
      </c>
      <c r="E44" s="1">
        <v>15.9</v>
      </c>
      <c r="F44" s="1">
        <v>19</v>
      </c>
      <c r="G44">
        <f t="shared" si="0"/>
        <v>3.0999999999999996</v>
      </c>
    </row>
    <row r="45" spans="1:7" x14ac:dyDescent="0.3">
      <c r="A45">
        <v>2</v>
      </c>
      <c r="B45" t="s">
        <v>14</v>
      </c>
      <c r="C45" t="s">
        <v>0</v>
      </c>
      <c r="D45" t="s">
        <v>4</v>
      </c>
      <c r="E45" s="1">
        <v>19.399999999999999</v>
      </c>
      <c r="F45" s="1">
        <v>23</v>
      </c>
      <c r="G45">
        <f t="shared" si="0"/>
        <v>3.6000000000000014</v>
      </c>
    </row>
    <row r="46" spans="1:7" x14ac:dyDescent="0.3">
      <c r="A46">
        <v>3</v>
      </c>
      <c r="B46" t="s">
        <v>14</v>
      </c>
      <c r="C46" t="s">
        <v>3</v>
      </c>
      <c r="D46" t="s">
        <v>4</v>
      </c>
      <c r="E46" s="1">
        <v>15</v>
      </c>
      <c r="F46" s="1">
        <v>18</v>
      </c>
      <c r="G46">
        <f t="shared" si="0"/>
        <v>3</v>
      </c>
    </row>
    <row r="47" spans="1:7" x14ac:dyDescent="0.3">
      <c r="A47">
        <v>4</v>
      </c>
      <c r="B47" t="s">
        <v>13</v>
      </c>
      <c r="C47" t="s">
        <v>3</v>
      </c>
      <c r="D47" t="s">
        <v>4</v>
      </c>
      <c r="E47" s="1">
        <v>15.3</v>
      </c>
      <c r="F47" s="1">
        <v>20</v>
      </c>
      <c r="G47">
        <f t="shared" si="0"/>
        <v>4.6999999999999993</v>
      </c>
    </row>
    <row r="48" spans="1:7" x14ac:dyDescent="0.3">
      <c r="A48">
        <v>5</v>
      </c>
      <c r="B48" t="s">
        <v>12</v>
      </c>
      <c r="C48" t="s">
        <v>2</v>
      </c>
      <c r="D48" t="s">
        <v>4</v>
      </c>
      <c r="E48" s="1">
        <v>25.5</v>
      </c>
      <c r="F48" s="1">
        <v>33</v>
      </c>
      <c r="G48">
        <f t="shared" si="0"/>
        <v>7.5</v>
      </c>
    </row>
    <row r="49" spans="1:7" x14ac:dyDescent="0.3">
      <c r="A49">
        <v>6</v>
      </c>
      <c r="B49" t="s">
        <v>14</v>
      </c>
      <c r="C49" t="s">
        <v>0</v>
      </c>
      <c r="D49" t="s">
        <v>4</v>
      </c>
      <c r="E49" s="1">
        <v>15</v>
      </c>
      <c r="F49" s="1">
        <v>19.5</v>
      </c>
      <c r="G49">
        <f t="shared" si="0"/>
        <v>4.5</v>
      </c>
    </row>
    <row r="50" spans="1:7" x14ac:dyDescent="0.3">
      <c r="A50">
        <v>7</v>
      </c>
      <c r="B50" t="s">
        <v>14</v>
      </c>
      <c r="C50" t="s">
        <v>3</v>
      </c>
      <c r="D50" t="s">
        <v>4</v>
      </c>
      <c r="E50" s="1">
        <v>14.3</v>
      </c>
      <c r="F50" s="1">
        <v>17</v>
      </c>
      <c r="G50">
        <f t="shared" si="0"/>
        <v>2.6999999999999993</v>
      </c>
    </row>
    <row r="51" spans="1:7" x14ac:dyDescent="0.3">
      <c r="A51">
        <v>8</v>
      </c>
      <c r="B51" t="s">
        <v>14</v>
      </c>
      <c r="C51" t="s">
        <v>0</v>
      </c>
      <c r="D51" t="s">
        <v>4</v>
      </c>
      <c r="E51" s="1">
        <v>17.5</v>
      </c>
      <c r="F51" s="1">
        <v>21</v>
      </c>
      <c r="G51">
        <f t="shared" si="0"/>
        <v>3.5</v>
      </c>
    </row>
    <row r="52" spans="1:7" x14ac:dyDescent="0.3">
      <c r="A52">
        <v>9</v>
      </c>
      <c r="B52" t="s">
        <v>14</v>
      </c>
      <c r="C52" t="s">
        <v>0</v>
      </c>
      <c r="D52" t="s">
        <v>4</v>
      </c>
      <c r="E52" s="1">
        <v>18.100000000000001</v>
      </c>
      <c r="F52" s="1">
        <v>21.5</v>
      </c>
      <c r="G52">
        <f t="shared" si="0"/>
        <v>3.3999999999999986</v>
      </c>
    </row>
    <row r="53" spans="1:7" x14ac:dyDescent="0.3">
      <c r="A53">
        <v>10</v>
      </c>
      <c r="B53" t="s">
        <v>14</v>
      </c>
      <c r="C53" t="s">
        <v>0</v>
      </c>
      <c r="D53" t="s">
        <v>4</v>
      </c>
      <c r="E53" s="1">
        <v>16.2</v>
      </c>
      <c r="F53" s="1">
        <v>19</v>
      </c>
      <c r="G53">
        <f t="shared" si="0"/>
        <v>2.8000000000000007</v>
      </c>
    </row>
    <row r="54" spans="1:7" x14ac:dyDescent="0.3">
      <c r="A54">
        <v>11</v>
      </c>
      <c r="B54" t="s">
        <v>14</v>
      </c>
      <c r="C54" t="s">
        <v>0</v>
      </c>
      <c r="D54" t="s">
        <v>4</v>
      </c>
      <c r="E54" s="1">
        <v>14.3</v>
      </c>
      <c r="F54" s="1">
        <v>15.5</v>
      </c>
      <c r="G54">
        <f t="shared" si="0"/>
        <v>1.1999999999999993</v>
      </c>
    </row>
    <row r="55" spans="1:7" x14ac:dyDescent="0.3">
      <c r="A55">
        <v>12</v>
      </c>
      <c r="B55" t="s">
        <v>14</v>
      </c>
      <c r="C55" t="s">
        <v>2</v>
      </c>
      <c r="D55" t="s">
        <v>4</v>
      </c>
      <c r="E55" s="1">
        <v>22.6</v>
      </c>
      <c r="F55" s="1">
        <v>27</v>
      </c>
      <c r="G55">
        <f t="shared" si="0"/>
        <v>4.3999999999999986</v>
      </c>
    </row>
    <row r="56" spans="1:7" x14ac:dyDescent="0.3">
      <c r="A56">
        <v>13</v>
      </c>
      <c r="B56" t="s">
        <v>9</v>
      </c>
      <c r="C56" t="s">
        <v>2</v>
      </c>
      <c r="D56" t="s">
        <v>4</v>
      </c>
      <c r="E56" s="1">
        <v>19.7</v>
      </c>
      <c r="F56" s="1">
        <v>23</v>
      </c>
      <c r="G56">
        <f t="shared" si="0"/>
        <v>3.3000000000000007</v>
      </c>
    </row>
    <row r="57" spans="1:7" x14ac:dyDescent="0.3">
      <c r="A57">
        <v>14</v>
      </c>
      <c r="B57" t="s">
        <v>14</v>
      </c>
      <c r="C57" t="s">
        <v>0</v>
      </c>
      <c r="D57" t="s">
        <v>4</v>
      </c>
      <c r="E57" s="1">
        <v>19.100000000000001</v>
      </c>
      <c r="F57" s="1">
        <v>23</v>
      </c>
      <c r="G57">
        <f t="shared" si="0"/>
        <v>3.8999999999999986</v>
      </c>
    </row>
    <row r="58" spans="1:7" x14ac:dyDescent="0.3">
      <c r="A58">
        <v>15</v>
      </c>
      <c r="B58" t="s">
        <v>9</v>
      </c>
      <c r="C58" t="s">
        <v>0</v>
      </c>
      <c r="D58" t="s">
        <v>4</v>
      </c>
      <c r="E58" s="1">
        <v>17.8</v>
      </c>
      <c r="F58" s="1">
        <v>24</v>
      </c>
      <c r="G58">
        <f t="shared" si="0"/>
        <v>6.1999999999999993</v>
      </c>
    </row>
    <row r="59" spans="1:7" x14ac:dyDescent="0.3">
      <c r="A59">
        <v>16</v>
      </c>
      <c r="B59" t="s">
        <v>14</v>
      </c>
      <c r="C59" t="s">
        <v>0</v>
      </c>
      <c r="D59" t="s">
        <v>4</v>
      </c>
      <c r="E59" s="1">
        <v>16.600000000000001</v>
      </c>
      <c r="F59" s="1">
        <v>21</v>
      </c>
      <c r="G59">
        <f t="shared" si="0"/>
        <v>4.3999999999999986</v>
      </c>
    </row>
    <row r="60" spans="1:7" x14ac:dyDescent="0.3">
      <c r="A60">
        <v>17</v>
      </c>
      <c r="B60" t="s">
        <v>14</v>
      </c>
      <c r="C60" t="s">
        <v>0</v>
      </c>
      <c r="D60" t="s">
        <v>4</v>
      </c>
      <c r="E60" s="1">
        <v>16.899999999999999</v>
      </c>
      <c r="F60" s="1">
        <v>19.5</v>
      </c>
      <c r="G60">
        <f t="shared" si="0"/>
        <v>2.6000000000000014</v>
      </c>
    </row>
    <row r="61" spans="1:7" x14ac:dyDescent="0.3">
      <c r="A61">
        <v>18</v>
      </c>
      <c r="B61" t="s">
        <v>14</v>
      </c>
      <c r="C61" t="s">
        <v>0</v>
      </c>
      <c r="D61" t="s">
        <v>4</v>
      </c>
      <c r="E61" s="1">
        <v>16.899999999999999</v>
      </c>
      <c r="F61" s="1">
        <v>18.5</v>
      </c>
      <c r="G61">
        <f t="shared" si="0"/>
        <v>1.6000000000000014</v>
      </c>
    </row>
    <row r="62" spans="1:7" x14ac:dyDescent="0.3">
      <c r="A62">
        <v>19</v>
      </c>
      <c r="B62" t="s">
        <v>14</v>
      </c>
      <c r="C62" t="s">
        <v>3</v>
      </c>
      <c r="D62" t="s">
        <v>4</v>
      </c>
      <c r="E62" s="1">
        <v>16.899999999999999</v>
      </c>
      <c r="F62" s="1">
        <v>17.5</v>
      </c>
      <c r="G62">
        <f t="shared" si="0"/>
        <v>0.60000000000000142</v>
      </c>
    </row>
    <row r="63" spans="1:7" x14ac:dyDescent="0.3">
      <c r="A63">
        <v>20</v>
      </c>
      <c r="B63" t="s">
        <v>13</v>
      </c>
      <c r="C63" t="s">
        <v>0</v>
      </c>
      <c r="D63" t="s">
        <v>4</v>
      </c>
      <c r="E63" s="1">
        <v>15.3</v>
      </c>
      <c r="F63" s="1">
        <v>19.5</v>
      </c>
      <c r="G63">
        <f t="shared" si="0"/>
        <v>4.1999999999999993</v>
      </c>
    </row>
    <row r="64" spans="1:7" x14ac:dyDescent="0.3">
      <c r="A64">
        <v>21</v>
      </c>
      <c r="B64" t="s">
        <v>13</v>
      </c>
      <c r="C64" t="s">
        <v>3</v>
      </c>
      <c r="D64" t="s">
        <v>4</v>
      </c>
      <c r="E64" s="1">
        <v>15.6</v>
      </c>
      <c r="F64" s="1">
        <v>17</v>
      </c>
      <c r="G64">
        <f t="shared" si="0"/>
        <v>1.4000000000000004</v>
      </c>
    </row>
    <row r="65" spans="1:7" x14ac:dyDescent="0.3">
      <c r="A65">
        <v>22</v>
      </c>
      <c r="B65" t="s">
        <v>12</v>
      </c>
      <c r="C65" t="s">
        <v>3</v>
      </c>
      <c r="D65" t="s">
        <v>4</v>
      </c>
      <c r="E65" s="1">
        <v>15.9</v>
      </c>
      <c r="F65" s="1">
        <v>21</v>
      </c>
      <c r="G65">
        <f t="shared" si="0"/>
        <v>5.0999999999999996</v>
      </c>
    </row>
    <row r="66" spans="1:7" x14ac:dyDescent="0.3">
      <c r="A66">
        <v>23</v>
      </c>
      <c r="B66" t="s">
        <v>12</v>
      </c>
      <c r="C66" t="s">
        <v>2</v>
      </c>
      <c r="D66" t="s">
        <v>4</v>
      </c>
      <c r="E66" s="1">
        <v>25.5</v>
      </c>
      <c r="F66" s="1">
        <v>31.5</v>
      </c>
      <c r="G66">
        <f t="shared" si="0"/>
        <v>6</v>
      </c>
    </row>
    <row r="67" spans="1:7" x14ac:dyDescent="0.3">
      <c r="A67">
        <v>24</v>
      </c>
      <c r="B67" t="s">
        <v>14</v>
      </c>
      <c r="C67" t="s">
        <v>2</v>
      </c>
      <c r="D67" t="s">
        <v>4</v>
      </c>
      <c r="E67" s="1">
        <v>20.7</v>
      </c>
      <c r="F67" s="1">
        <v>24.5</v>
      </c>
      <c r="G67">
        <f t="shared" si="0"/>
        <v>3.8000000000000007</v>
      </c>
    </row>
    <row r="68" spans="1:7" x14ac:dyDescent="0.3">
      <c r="A68">
        <v>25</v>
      </c>
      <c r="B68" t="s">
        <v>14</v>
      </c>
      <c r="C68" t="s">
        <v>0</v>
      </c>
      <c r="D68" t="s">
        <v>4</v>
      </c>
      <c r="E68" s="1">
        <v>15</v>
      </c>
      <c r="F68" s="1">
        <v>18</v>
      </c>
      <c r="G68">
        <f t="shared" si="0"/>
        <v>3</v>
      </c>
    </row>
    <row r="69" spans="1:7" x14ac:dyDescent="0.3">
      <c r="A69">
        <v>26</v>
      </c>
      <c r="B69" t="s">
        <v>8</v>
      </c>
      <c r="C69" t="s">
        <v>2</v>
      </c>
      <c r="D69" t="s">
        <v>4</v>
      </c>
      <c r="E69" s="1">
        <v>24.5</v>
      </c>
      <c r="F69" s="1">
        <v>27</v>
      </c>
      <c r="G69">
        <f t="shared" si="0"/>
        <v>2.5</v>
      </c>
    </row>
    <row r="70" spans="1:7" x14ac:dyDescent="0.3">
      <c r="A70">
        <v>27</v>
      </c>
      <c r="B70" t="s">
        <v>14</v>
      </c>
      <c r="C70" t="s">
        <v>2</v>
      </c>
      <c r="D70" t="s">
        <v>4</v>
      </c>
      <c r="E70" s="1">
        <v>19.100000000000001</v>
      </c>
      <c r="F70" s="1">
        <v>23</v>
      </c>
      <c r="G70">
        <f t="shared" si="0"/>
        <v>3.8999999999999986</v>
      </c>
    </row>
    <row r="71" spans="1:7" x14ac:dyDescent="0.3">
      <c r="A71">
        <v>28</v>
      </c>
      <c r="B71" t="s">
        <v>14</v>
      </c>
      <c r="C71" t="s">
        <v>0</v>
      </c>
      <c r="D71" t="s">
        <v>4</v>
      </c>
      <c r="E71" s="1">
        <v>23.9</v>
      </c>
      <c r="F71" s="1">
        <v>27.5</v>
      </c>
      <c r="G71">
        <f t="shared" si="0"/>
        <v>3.6000000000000014</v>
      </c>
    </row>
    <row r="72" spans="1:7" x14ac:dyDescent="0.3">
      <c r="A72">
        <v>29</v>
      </c>
      <c r="B72" t="s">
        <v>13</v>
      </c>
      <c r="C72" t="s">
        <v>3</v>
      </c>
      <c r="D72" t="s">
        <v>4</v>
      </c>
      <c r="E72" s="1">
        <v>14.6</v>
      </c>
      <c r="F72" s="1">
        <v>17.5</v>
      </c>
      <c r="G72">
        <f t="shared" si="0"/>
        <v>2.9000000000000004</v>
      </c>
    </row>
    <row r="73" spans="1:7" x14ac:dyDescent="0.3">
      <c r="A73">
        <v>30</v>
      </c>
      <c r="B73" t="s">
        <v>14</v>
      </c>
      <c r="C73" t="s">
        <v>0</v>
      </c>
      <c r="D73" t="s">
        <v>4</v>
      </c>
      <c r="E73" s="1">
        <v>20.100000000000001</v>
      </c>
      <c r="F73" s="1">
        <v>23</v>
      </c>
      <c r="G73">
        <f t="shared" si="0"/>
        <v>2.8999999999999986</v>
      </c>
    </row>
    <row r="74" spans="1:7" x14ac:dyDescent="0.3">
      <c r="A74">
        <v>31</v>
      </c>
      <c r="B74" t="s">
        <v>14</v>
      </c>
      <c r="C74" t="s">
        <v>0</v>
      </c>
      <c r="D74" t="s">
        <v>4</v>
      </c>
      <c r="E74" s="1">
        <v>20.100000000000001</v>
      </c>
      <c r="F74" s="1">
        <v>22</v>
      </c>
      <c r="G74">
        <f t="shared" si="0"/>
        <v>1.8999999999999986</v>
      </c>
    </row>
    <row r="75" spans="1:7" x14ac:dyDescent="0.3">
      <c r="A75">
        <v>32</v>
      </c>
      <c r="B75" t="s">
        <v>14</v>
      </c>
      <c r="C75" t="s">
        <v>0</v>
      </c>
      <c r="D75" t="s">
        <v>4</v>
      </c>
      <c r="E75" s="1">
        <v>15</v>
      </c>
      <c r="F75" s="1">
        <v>17.5</v>
      </c>
      <c r="G75">
        <f t="shared" si="0"/>
        <v>2.5</v>
      </c>
    </row>
    <row r="76" spans="1:7" x14ac:dyDescent="0.3">
      <c r="A76">
        <v>33</v>
      </c>
      <c r="B76" t="s">
        <v>14</v>
      </c>
      <c r="C76" t="s">
        <v>0</v>
      </c>
      <c r="D76" t="s">
        <v>4</v>
      </c>
      <c r="E76" s="1">
        <v>15.3</v>
      </c>
      <c r="F76" s="1">
        <v>20</v>
      </c>
      <c r="G76">
        <f t="shared" si="0"/>
        <v>4.6999999999999993</v>
      </c>
    </row>
    <row r="77" spans="1:7" x14ac:dyDescent="0.3">
      <c r="A77">
        <v>34</v>
      </c>
      <c r="B77" t="s">
        <v>14</v>
      </c>
      <c r="C77" t="s">
        <v>0</v>
      </c>
      <c r="D77" t="s">
        <v>4</v>
      </c>
      <c r="E77" s="1">
        <v>18.5</v>
      </c>
      <c r="F77" s="1">
        <v>21</v>
      </c>
      <c r="G77">
        <f t="shared" si="0"/>
        <v>2.5</v>
      </c>
    </row>
    <row r="78" spans="1:7" x14ac:dyDescent="0.3">
      <c r="A78">
        <v>35</v>
      </c>
      <c r="B78" t="s">
        <v>14</v>
      </c>
      <c r="C78" t="s">
        <v>0</v>
      </c>
      <c r="D78" t="s">
        <v>4</v>
      </c>
      <c r="E78" s="1">
        <v>20.7</v>
      </c>
      <c r="F78" s="1">
        <v>23</v>
      </c>
      <c r="G78">
        <f t="shared" si="0"/>
        <v>2.3000000000000007</v>
      </c>
    </row>
    <row r="79" spans="1:7" x14ac:dyDescent="0.3">
      <c r="A79">
        <v>36</v>
      </c>
      <c r="B79" t="s">
        <v>14</v>
      </c>
      <c r="C79" t="s">
        <v>0</v>
      </c>
      <c r="D79" t="s">
        <v>4</v>
      </c>
      <c r="E79" s="1">
        <v>15.3</v>
      </c>
      <c r="F79" s="1">
        <v>18.5</v>
      </c>
      <c r="G79">
        <f t="shared" ref="G79:G87" si="3">F79-E79</f>
        <v>3.1999999999999993</v>
      </c>
    </row>
    <row r="80" spans="1:7" x14ac:dyDescent="0.3">
      <c r="A80">
        <v>37</v>
      </c>
      <c r="B80" t="s">
        <v>14</v>
      </c>
      <c r="C80" t="s">
        <v>2</v>
      </c>
      <c r="D80" t="s">
        <v>4</v>
      </c>
      <c r="E80" s="1">
        <v>24.8</v>
      </c>
      <c r="F80" s="1">
        <v>28</v>
      </c>
      <c r="G80">
        <f t="shared" si="3"/>
        <v>3.1999999999999993</v>
      </c>
    </row>
    <row r="81" spans="1:7" x14ac:dyDescent="0.3">
      <c r="A81">
        <v>38</v>
      </c>
      <c r="B81" t="s">
        <v>14</v>
      </c>
      <c r="C81" t="s">
        <v>0</v>
      </c>
      <c r="D81" t="s">
        <v>4</v>
      </c>
      <c r="E81" s="1">
        <v>19.7</v>
      </c>
      <c r="F81" s="1">
        <v>24.5</v>
      </c>
      <c r="G81">
        <f t="shared" si="3"/>
        <v>4.8000000000000007</v>
      </c>
    </row>
    <row r="82" spans="1:7" x14ac:dyDescent="0.3">
      <c r="A82">
        <v>39</v>
      </c>
      <c r="B82" t="s">
        <v>14</v>
      </c>
      <c r="C82" t="s">
        <v>0</v>
      </c>
      <c r="D82" t="s">
        <v>4</v>
      </c>
      <c r="E82" s="1">
        <v>23.6</v>
      </c>
      <c r="F82" s="1">
        <v>27</v>
      </c>
      <c r="G82">
        <f t="shared" si="3"/>
        <v>3.3999999999999986</v>
      </c>
    </row>
    <row r="83" spans="1:7" x14ac:dyDescent="0.3">
      <c r="A83">
        <v>40</v>
      </c>
      <c r="B83" t="s">
        <v>14</v>
      </c>
      <c r="C83" t="s">
        <v>0</v>
      </c>
      <c r="D83" t="s">
        <v>4</v>
      </c>
      <c r="E83" s="1">
        <v>21.6</v>
      </c>
      <c r="F83" s="1">
        <v>25</v>
      </c>
      <c r="G83">
        <f t="shared" si="3"/>
        <v>3.3999999999999986</v>
      </c>
    </row>
    <row r="84" spans="1:7" x14ac:dyDescent="0.3">
      <c r="A84">
        <v>41</v>
      </c>
      <c r="B84" t="s">
        <v>14</v>
      </c>
      <c r="C84" t="s">
        <v>0</v>
      </c>
      <c r="D84" t="s">
        <v>4</v>
      </c>
      <c r="E84" s="1">
        <v>18.5</v>
      </c>
      <c r="F84" s="1">
        <v>25</v>
      </c>
      <c r="G84">
        <f t="shared" si="3"/>
        <v>6.5</v>
      </c>
    </row>
    <row r="85" spans="1:7" x14ac:dyDescent="0.3">
      <c r="A85">
        <v>42</v>
      </c>
      <c r="B85" t="s">
        <v>14</v>
      </c>
      <c r="C85" t="s">
        <v>3</v>
      </c>
      <c r="D85" t="s">
        <v>4</v>
      </c>
      <c r="E85" s="1">
        <v>22.3</v>
      </c>
      <c r="F85" s="1">
        <v>26</v>
      </c>
      <c r="G85">
        <f t="shared" si="3"/>
        <v>3.6999999999999993</v>
      </c>
    </row>
    <row r="86" spans="1:7" x14ac:dyDescent="0.3">
      <c r="A86">
        <v>43</v>
      </c>
      <c r="B86" t="s">
        <v>14</v>
      </c>
      <c r="C86" t="s">
        <v>0</v>
      </c>
      <c r="D86" t="s">
        <v>4</v>
      </c>
      <c r="E86" s="1">
        <v>16.899999999999999</v>
      </c>
      <c r="F86" s="1">
        <v>21</v>
      </c>
      <c r="G86">
        <f t="shared" si="3"/>
        <v>4.1000000000000014</v>
      </c>
    </row>
    <row r="87" spans="1:7" x14ac:dyDescent="0.3">
      <c r="A87">
        <v>44</v>
      </c>
      <c r="B87" t="s">
        <v>11</v>
      </c>
      <c r="C87" t="s">
        <v>0</v>
      </c>
      <c r="D87" t="s">
        <v>4</v>
      </c>
      <c r="E87" s="1">
        <v>17.2</v>
      </c>
      <c r="F87" s="1">
        <v>21.5</v>
      </c>
      <c r="G87">
        <f t="shared" si="3"/>
        <v>4.3000000000000007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M 3 J U V / z g q N K m A A A A 9 g A A A B I A H A B D b 2 5 m a W c v U G F j a 2 F n Z S 5 4 b W w g o h g A K K A U A A A A A A A A A A A A A A A A A A A A A A A A A A A A h Y / B C o J A G I R f R f b u 7 m o Q J r 8 r F N 0 S g i C 6 L u u m S / o b 7 p q + W 4 c e q V f I K K t b x 5 n 5 B m b u 1 x u k Q 1 1 5 F 9 1 a 0 2 B C A s q J p 1 E 1 u c E i I Z 0 7 + h F J B W y l O s l C e y O M N h 6 s S U j p 3 D l m r O 9 7 2 s 9 o 0 x Y s 5 D x g h 2 y z U 6 W u p W / Q O o l K k 0 8 r / 9 8 i A v a v M S K k A Y / o I p p T D m w y I T P 4 B c J x 7 z P 9 M W H V V a 5 r t c D K X 6 6 B T R L Y + 4 N 4 A F B L A w Q U A A I A C A A z c l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3 J U V y i K R 7 g O A A A A E Q A A A B M A H A B G b 3 J t d W x h c y 9 T Z W N 0 a W 9 u M S 5 t I K I Y A C i g F A A A A A A A A A A A A A A A A A A A A A A A A A A A A C t O T S 7 J z M 9 T C I b Q h t Y A U E s B A i 0 A F A A C A A g A M 3 J U V / z g q N K m A A A A 9 g A A A B I A A A A A A A A A A A A A A A A A A A A A A E N v b m Z p Z y 9 Q Y W N r Y W d l L n h t b F B L A Q I t A B Q A A g A I A D N y V F c P y u m r p A A A A O k A A A A T A A A A A A A A A A A A A A A A A P I A A A B b Q 2 9 u d G V u d F 9 U e X B l c 1 0 u e G 1 s U E s B A i 0 A F A A C A A g A M 3 J U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A c l d H r t 7 V L g E 7 3 6 p 4 6 C F o A A A A A A g A A A A A A A 2 Y A A M A A A A A Q A A A A 0 a O 2 B 3 q q H g O h z b d 7 0 U V + d g A A A A A E g A A A o A A A A B A A A A A z f H J q q / w z q Y A J c E e x q a 8 s U A A A A C l Z 5 F Q n N U b J F P h K G G 8 / 9 1 h j s Z g f l 8 J T H q q g f 7 u y n 2 q 7 D T p J n d c O x w 0 h e l q h K O 9 C Q F o h W r U v r K b W e d T G M K / o d v Z c H Q u C Z 3 t + Q G T v o t l R / S T q F A A A A J w S U Z C o / w o + C g L t W S g w k z x s 7 q 2 Q < / D a t a M a s h u p > 
</file>

<file path=customXml/itemProps1.xml><?xml version="1.0" encoding="utf-8"?>
<ds:datastoreItem xmlns:ds="http://schemas.openxmlformats.org/officeDocument/2006/customXml" ds:itemID="{E4B25FE8-7832-40C8-AEAD-D4B6FCA847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De Hutte 7a</vt:lpstr>
      <vt:lpstr>QDbeheer16</vt:lpstr>
      <vt:lpstr>TBbeheer16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BUYSSE, WIM ANB</dc:creator>
  <cp:lastModifiedBy>BUYSSE WIM ANB</cp:lastModifiedBy>
  <dcterms:created xsi:type="dcterms:W3CDTF">2023-10-20T12:16:29Z</dcterms:created>
  <dcterms:modified xsi:type="dcterms:W3CDTF">2023-10-20T13:55:17Z</dcterms:modified>
</cp:coreProperties>
</file>